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TO TRIMESTRE 2021 AUDITORIA\Formatos IFT 2021 - Organismos Operadores de Agua\"/>
    </mc:Choice>
  </mc:AlternateContent>
  <xr:revisionPtr revIDLastSave="0" documentId="13_ncr:1_{3E5AD70A-8224-4107-AACD-2A49CDECB89F}" xr6:coauthVersionLast="45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16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20" i="1"/>
  <c r="H15" i="1"/>
  <c r="H14" i="1"/>
  <c r="H13" i="1"/>
  <c r="G17" i="1"/>
  <c r="F17" i="1"/>
  <c r="D17" i="1"/>
  <c r="C17" i="1"/>
  <c r="E17" i="1" s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H11" i="1" s="1"/>
  <c r="E10" i="1"/>
  <c r="H10" i="1" s="1"/>
  <c r="C9" i="1"/>
  <c r="E27" i="1" l="1"/>
  <c r="H27" i="1" s="1"/>
  <c r="H17" i="1"/>
  <c r="G81" i="1"/>
  <c r="F81" i="1"/>
  <c r="D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<sst xmlns="http://schemas.openxmlformats.org/spreadsheetml/2006/main" count="95" uniqueCount="95">
  <si>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</si>
  <si>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</si>
  <si>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</si>
  <si>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</si>
  <si>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</si>
  <si>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</si>
  <si>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</si>
  <si>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</si>
  <si>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</si>
  <si>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</si>
  <si>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</si>
  <si>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</si>
  <si>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</si>
  <si>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</si>
  <si>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</si>
  <si>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</si>
  <si>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</si>
  <si>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</si>
  <si>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</si>
  <si>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</si>
  <si>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</si>
  <si>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</si>
  <si>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</si>
  <si>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</si>
  <si>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</si>
  <si>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</si>
  <si>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</si>
  <si>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</si>
  <si>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</si>
  <si>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</si>
  <si>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</si>
  <si>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</si>
  <si>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</si>
  <si>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</si>
  <si>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</si>
  <si>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</si>
  <si>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</si>
  <si>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</si>
  <si>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</si>
  <si>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</si>
  <si>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</si>
  <si>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</si>
  <si>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</si>
  <si>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</si>
  <si>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</si>
  <si>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</si>
  <si>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</si>
  <si>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</si>
  <si>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</si>
  <si>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</si>
  <si>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</si>
  <si>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</si>
  <si>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</si>
  <si>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</si>
  <si>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</si>
  <si>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</si>
  <si>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</si>
  <si>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</si>
  <si>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</si>
  <si>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</si>
  <si>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</si>
  <si>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</si>
  <si>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</si>
  <si>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</si>
  <si>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</si>
  <si>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</si>
  <si>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</si>
  <si>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</si>
  <si>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</si>
  <si>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</si>
  <si>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</si>
  <si>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</si>
  <si>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</si>
  <si>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</si>
  <si>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</si>
  <si>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</si>
  <si>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</si>
  <si>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</si>
  <si>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</si>
  <si>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</si>
  <si>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</si>
  <si>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</si>
  <si>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</si>
  <si>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</si>
  <si>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</si>
  <si>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</si>
  <si>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LOPEZ</t>
  </si>
  <si>
    <t>DEL 01 ENERO AL 31 DE DICIEMBRE DE 2021</t>
  </si>
  <si>
    <t>Bajo Protesta de decir Verdad Declaramos que los Estado Financieros y sus Notas son Razonablemente Correctos y Responsabilidad del Emisor</t>
  </si>
  <si>
    <t xml:space="preserve">              ELABORO </t>
  </si>
  <si>
    <t xml:space="preserve">     REVISO</t>
  </si>
  <si>
    <t>DIRECTORA FINANCIERA</t>
  </si>
  <si>
    <t>DIRECTOR EJECUTIVO</t>
  </si>
  <si>
    <t>ALMA DE JESUS MENDOZA OLIVAS</t>
  </si>
  <si>
    <t>ING. MARIO LOPEZ VILLARREAL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</si>
</sst>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40" zoomScale="80" zoomScaleNormal="80" workbookViewId="0">
      <selection activeCell="A40" sqref="A1:XFD104857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140625" style="1" customWidth="1"/>
    <col min="4" max="4" width="15.140625" style="1" customWidth="1"/>
    <col min="5" max="5" width="16" style="1" customWidth="1"/>
    <col min="6" max="7" width="15.140625" style="1" bestFit="1" customWidth="1"/>
    <col min="8" max="8" width="16.42578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87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797660</v>
      </c>
      <c r="D9" s="16">
        <f>SUM(D10:D16)</f>
        <v>82626</v>
      </c>
      <c r="E9" s="16">
        <f t="shared" ref="E9:E26" si="0">C9+D9</f>
        <v>880286</v>
      </c>
      <c r="F9" s="16">
        <f>SUM(F10:F16)</f>
        <v>640191</v>
      </c>
      <c r="G9" s="16">
        <f>SUM(G10:G16)</f>
        <v>640191</v>
      </c>
      <c r="H9" s="16">
        <f t="shared" ref="H9:H40" si="1">E9-F9</f>
        <v>240095</v>
      </c>
    </row>
    <row r="10" spans="2:9" ht="12" customHeight="1" x14ac:dyDescent="0.2">
      <c r="B10" s="11" t="s">
        <v>14</v>
      </c>
      <c r="C10" s="12">
        <v>257670</v>
      </c>
      <c r="D10" s="13">
        <v>71524</v>
      </c>
      <c r="E10" s="18">
        <f t="shared" si="0"/>
        <v>329194</v>
      </c>
      <c r="F10" s="12">
        <v>316566</v>
      </c>
      <c r="G10" s="12">
        <v>316566</v>
      </c>
      <c r="H10" s="20">
        <f t="shared" si="1"/>
        <v>12628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303538</v>
      </c>
      <c r="D12" s="13">
        <v>27480</v>
      </c>
      <c r="E12" s="18">
        <f t="shared" si="0"/>
        <v>331018</v>
      </c>
      <c r="F12" s="12">
        <v>283547</v>
      </c>
      <c r="G12" s="12">
        <v>283547</v>
      </c>
      <c r="H12" s="20">
        <f t="shared" si="1"/>
        <v>47471</v>
      </c>
    </row>
    <row r="13" spans="2:9" ht="12" customHeight="1" x14ac:dyDescent="0.2">
      <c r="B13" s="11" t="s">
        <v>17</v>
      </c>
      <c r="C13" s="12">
        <v>26452</v>
      </c>
      <c r="D13" s="13">
        <v>-26452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210000</v>
      </c>
      <c r="D14" s="13">
        <v>10074</v>
      </c>
      <c r="E14" s="18">
        <f t="shared" si="0"/>
        <v>220074</v>
      </c>
      <c r="F14" s="12">
        <v>40078</v>
      </c>
      <c r="G14" s="12">
        <v>40078</v>
      </c>
      <c r="H14" s="20">
        <f t="shared" si="1"/>
        <v>179996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217981</v>
      </c>
      <c r="D17" s="16">
        <f>SUM(D18:D26)</f>
        <v>167201</v>
      </c>
      <c r="E17" s="16">
        <f t="shared" si="0"/>
        <v>385182</v>
      </c>
      <c r="F17" s="16">
        <f>SUM(F18:F26)</f>
        <v>381641</v>
      </c>
      <c r="G17" s="16">
        <f>SUM(G18:G26)</f>
        <v>381641</v>
      </c>
      <c r="H17" s="16">
        <f t="shared" si="1"/>
        <v>3541</v>
      </c>
    </row>
    <row r="18" spans="2:8" ht="24" x14ac:dyDescent="0.2">
      <c r="B18" s="9" t="s">
        <v>22</v>
      </c>
      <c r="C18" s="12">
        <v>7657</v>
      </c>
      <c r="D18" s="13">
        <v>20560</v>
      </c>
      <c r="E18" s="18">
        <f t="shared" si="0"/>
        <v>28217</v>
      </c>
      <c r="F18" s="12">
        <v>27142</v>
      </c>
      <c r="G18" s="12">
        <v>27142</v>
      </c>
      <c r="H18" s="20">
        <f t="shared" si="1"/>
        <v>1075</v>
      </c>
    </row>
    <row r="19" spans="2:8" ht="12" customHeight="1" x14ac:dyDescent="0.2">
      <c r="B19" s="9" t="s">
        <v>23</v>
      </c>
      <c r="C19" s="12">
        <v>3784</v>
      </c>
      <c r="D19" s="13">
        <v>2255</v>
      </c>
      <c r="E19" s="18">
        <f t="shared" si="0"/>
        <v>6039</v>
      </c>
      <c r="F19" s="12">
        <v>5639</v>
      </c>
      <c r="G19" s="12">
        <v>5639</v>
      </c>
      <c r="H19" s="20">
        <f t="shared" si="1"/>
        <v>400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61284</v>
      </c>
      <c r="E21" s="18">
        <f t="shared" si="0"/>
        <v>61284</v>
      </c>
      <c r="F21" s="12">
        <v>61275</v>
      </c>
      <c r="G21" s="12">
        <v>61275</v>
      </c>
      <c r="H21" s="20">
        <f t="shared" si="1"/>
        <v>9</v>
      </c>
    </row>
    <row r="22" spans="2:8" ht="12" customHeight="1" x14ac:dyDescent="0.2">
      <c r="B22" s="9" t="s">
        <v>26</v>
      </c>
      <c r="C22" s="12">
        <v>14554</v>
      </c>
      <c r="D22" s="13">
        <v>85574</v>
      </c>
      <c r="E22" s="18">
        <f t="shared" si="0"/>
        <v>100128</v>
      </c>
      <c r="F22" s="12">
        <v>99291</v>
      </c>
      <c r="G22" s="12">
        <v>99291</v>
      </c>
      <c r="H22" s="20">
        <f t="shared" si="1"/>
        <v>837</v>
      </c>
    </row>
    <row r="23" spans="2:8" ht="12" customHeight="1" x14ac:dyDescent="0.2">
      <c r="B23" s="9" t="s">
        <v>27</v>
      </c>
      <c r="C23" s="12">
        <v>48297</v>
      </c>
      <c r="D23" s="13">
        <v>10556</v>
      </c>
      <c r="E23" s="18">
        <f t="shared" si="0"/>
        <v>58853</v>
      </c>
      <c r="F23" s="12">
        <v>58577</v>
      </c>
      <c r="G23" s="12">
        <v>58577</v>
      </c>
      <c r="H23" s="20">
        <f t="shared" si="1"/>
        <v>276</v>
      </c>
    </row>
    <row r="24" spans="2:8" ht="12" customHeight="1" x14ac:dyDescent="0.2">
      <c r="B24" s="9" t="s">
        <v>28</v>
      </c>
      <c r="C24" s="12">
        <v>4318</v>
      </c>
      <c r="D24" s="13">
        <v>6719</v>
      </c>
      <c r="E24" s="18">
        <f t="shared" si="0"/>
        <v>11037</v>
      </c>
      <c r="F24" s="12">
        <v>10322</v>
      </c>
      <c r="G24" s="12">
        <v>10322</v>
      </c>
      <c r="H24" s="20">
        <f t="shared" si="1"/>
        <v>715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139371</v>
      </c>
      <c r="D26" s="13">
        <v>-19747</v>
      </c>
      <c r="E26" s="18">
        <f t="shared" si="0"/>
        <v>119624</v>
      </c>
      <c r="F26" s="12">
        <v>119395</v>
      </c>
      <c r="G26" s="12">
        <v>119395</v>
      </c>
      <c r="H26" s="20">
        <f t="shared" si="1"/>
        <v>229</v>
      </c>
    </row>
    <row r="27" spans="2:8" ht="20.100000000000001" customHeight="1" x14ac:dyDescent="0.2">
      <c r="B27" s="6" t="s">
        <v>31</v>
      </c>
      <c r="C27" s="16">
        <f>SUM(C28:C36)</f>
        <v>406892</v>
      </c>
      <c r="D27" s="16">
        <f>SUM(D28:D36)</f>
        <v>54505</v>
      </c>
      <c r="E27" s="16">
        <f>D27+C27</f>
        <v>461397</v>
      </c>
      <c r="F27" s="16">
        <f>SUM(F28:F36)</f>
        <v>447139</v>
      </c>
      <c r="G27" s="16">
        <f>SUM(G28:G36)</f>
        <v>447139</v>
      </c>
      <c r="H27" s="16">
        <f t="shared" si="1"/>
        <v>14258</v>
      </c>
    </row>
    <row r="28" spans="2:8" x14ac:dyDescent="0.2">
      <c r="B28" s="9" t="s">
        <v>32</v>
      </c>
      <c r="C28" s="12">
        <v>368720</v>
      </c>
      <c r="D28" s="13">
        <v>-20965</v>
      </c>
      <c r="E28" s="18">
        <f t="shared" ref="E28:E36" si="2">C28+D28</f>
        <v>347755</v>
      </c>
      <c r="F28" s="12">
        <v>346066</v>
      </c>
      <c r="G28" s="12">
        <v>346066</v>
      </c>
      <c r="H28" s="20">
        <f t="shared" si="1"/>
        <v>1689</v>
      </c>
    </row>
    <row r="29" spans="2:8" x14ac:dyDescent="0.2">
      <c r="B29" s="9" t="s">
        <v>33</v>
      </c>
      <c r="C29" s="12">
        <v>3733</v>
      </c>
      <c r="D29" s="13">
        <v>15646</v>
      </c>
      <c r="E29" s="18">
        <f t="shared" si="2"/>
        <v>19379</v>
      </c>
      <c r="F29" s="12">
        <v>16656</v>
      </c>
      <c r="G29" s="12">
        <v>16656</v>
      </c>
      <c r="H29" s="20">
        <f t="shared" si="1"/>
        <v>2723</v>
      </c>
    </row>
    <row r="30" spans="2:8" ht="12" customHeight="1" x14ac:dyDescent="0.2">
      <c r="B30" s="9" t="s">
        <v>34</v>
      </c>
      <c r="C30" s="12">
        <v>7857</v>
      </c>
      <c r="D30" s="13">
        <v>-7857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6523</v>
      </c>
      <c r="D31" s="13">
        <v>11829</v>
      </c>
      <c r="E31" s="18">
        <f t="shared" si="2"/>
        <v>18352</v>
      </c>
      <c r="F31" s="12">
        <v>18232</v>
      </c>
      <c r="G31" s="12">
        <v>18232</v>
      </c>
      <c r="H31" s="20">
        <f t="shared" si="1"/>
        <v>120</v>
      </c>
    </row>
    <row r="32" spans="2:8" ht="24" x14ac:dyDescent="0.2">
      <c r="B32" s="9" t="s">
        <v>36</v>
      </c>
      <c r="C32" s="12">
        <v>0</v>
      </c>
      <c r="D32" s="13">
        <v>53484</v>
      </c>
      <c r="E32" s="18">
        <f t="shared" si="2"/>
        <v>53484</v>
      </c>
      <c r="F32" s="12">
        <v>46630</v>
      </c>
      <c r="G32" s="12">
        <v>46630</v>
      </c>
      <c r="H32" s="20">
        <f t="shared" si="1"/>
        <v>6854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14740</v>
      </c>
      <c r="D34" s="13">
        <v>1024</v>
      </c>
      <c r="E34" s="18">
        <f t="shared" si="2"/>
        <v>15764</v>
      </c>
      <c r="F34" s="12">
        <v>13423</v>
      </c>
      <c r="G34" s="12">
        <v>13423</v>
      </c>
      <c r="H34" s="20">
        <f t="shared" si="1"/>
        <v>2341</v>
      </c>
    </row>
    <row r="35" spans="2:8" x14ac:dyDescent="0.2">
      <c r="B35" s="9" t="s">
        <v>39</v>
      </c>
      <c r="C35" s="12">
        <v>813</v>
      </c>
      <c r="D35" s="13">
        <v>2065</v>
      </c>
      <c r="E35" s="18">
        <f t="shared" si="2"/>
        <v>2878</v>
      </c>
      <c r="F35" s="12">
        <v>2480</v>
      </c>
      <c r="G35" s="12">
        <v>2480</v>
      </c>
      <c r="H35" s="20">
        <f t="shared" si="1"/>
        <v>398</v>
      </c>
    </row>
    <row r="36" spans="2:8" x14ac:dyDescent="0.2">
      <c r="B36" s="9" t="s">
        <v>40</v>
      </c>
      <c r="C36" s="12">
        <v>4506</v>
      </c>
      <c r="D36" s="13">
        <v>-721</v>
      </c>
      <c r="E36" s="18">
        <f t="shared" si="2"/>
        <v>3785</v>
      </c>
      <c r="F36" s="12">
        <v>3652</v>
      </c>
      <c r="G36" s="12">
        <v>3652</v>
      </c>
      <c r="H36" s="20">
        <f t="shared" si="1"/>
        <v>133</v>
      </c>
    </row>
    <row r="37" spans="2:8" ht="20.100000000000001" customHeight="1" x14ac:dyDescent="0.2">
      <c r="B37" s="7" t="s">
        <v>41</v>
      </c>
      <c r="C37" s="16">
        <f>SUM(C38:C46)</f>
        <v>118473</v>
      </c>
      <c r="D37" s="16">
        <f>SUM(D38:D46)</f>
        <v>0</v>
      </c>
      <c r="E37" s="16">
        <f>C37+D37</f>
        <v>118473</v>
      </c>
      <c r="F37" s="16">
        <f>SUM(F38:F46)</f>
        <v>95358</v>
      </c>
      <c r="G37" s="16">
        <f>SUM(G38:G46)</f>
        <v>95358</v>
      </c>
      <c r="H37" s="16">
        <f t="shared" si="1"/>
        <v>23115</v>
      </c>
    </row>
    <row r="38" spans="2:8" ht="12" customHeight="1" x14ac:dyDescent="0.2">
      <c r="B38" s="9" t="s">
        <v>42</v>
      </c>
      <c r="C38" s="12"/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118473</v>
      </c>
      <c r="D39" s="13">
        <v>0</v>
      </c>
      <c r="E39" s="18">
        <f t="shared" si="3"/>
        <v>118473</v>
      </c>
      <c r="F39" s="12">
        <v>95358</v>
      </c>
      <c r="G39" s="12">
        <v>95358</v>
      </c>
      <c r="H39" s="20">
        <f t="shared" si="1"/>
        <v>23115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568520</v>
      </c>
      <c r="D47" s="16">
        <f>SUM(D48:D56)</f>
        <v>-121840</v>
      </c>
      <c r="E47" s="16">
        <f t="shared" si="3"/>
        <v>446680</v>
      </c>
      <c r="F47" s="16">
        <f>SUM(F48:F56)</f>
        <v>378544</v>
      </c>
      <c r="G47" s="16">
        <f>SUM(G48:G56)</f>
        <v>378544</v>
      </c>
      <c r="H47" s="16">
        <f t="shared" si="4"/>
        <v>68136</v>
      </c>
    </row>
    <row r="48" spans="2:8" x14ac:dyDescent="0.2">
      <c r="B48" s="9" t="s">
        <v>52</v>
      </c>
      <c r="C48" s="12">
        <v>188520</v>
      </c>
      <c r="D48" s="13">
        <v>-147540</v>
      </c>
      <c r="E48" s="18">
        <f t="shared" si="3"/>
        <v>40980</v>
      </c>
      <c r="F48" s="12">
        <v>25199</v>
      </c>
      <c r="G48" s="12">
        <v>25199</v>
      </c>
      <c r="H48" s="20">
        <f t="shared" si="4"/>
        <v>15781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200000</v>
      </c>
      <c r="D51" s="13">
        <v>-199000</v>
      </c>
      <c r="E51" s="18">
        <f t="shared" si="3"/>
        <v>1000</v>
      </c>
      <c r="F51" s="12">
        <v>0</v>
      </c>
      <c r="G51" s="12">
        <v>0</v>
      </c>
      <c r="H51" s="20">
        <f t="shared" si="4"/>
        <v>1000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140000</v>
      </c>
      <c r="D53" s="13">
        <v>198200</v>
      </c>
      <c r="E53" s="18">
        <f t="shared" si="3"/>
        <v>338200</v>
      </c>
      <c r="F53" s="12">
        <v>294245</v>
      </c>
      <c r="G53" s="12">
        <v>294245</v>
      </c>
      <c r="H53" s="20">
        <f t="shared" si="4"/>
        <v>43955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46500</v>
      </c>
      <c r="E55" s="18">
        <f t="shared" si="3"/>
        <v>46500</v>
      </c>
      <c r="F55" s="12">
        <v>46500</v>
      </c>
      <c r="G55" s="12">
        <v>46500</v>
      </c>
      <c r="H55" s="20">
        <f t="shared" si="4"/>
        <v>0</v>
      </c>
    </row>
    <row r="56" spans="2:8" x14ac:dyDescent="0.2">
      <c r="B56" s="9" t="s">
        <v>60</v>
      </c>
      <c r="C56" s="12">
        <v>40000</v>
      </c>
      <c r="D56" s="13">
        <v>-20000</v>
      </c>
      <c r="E56" s="18">
        <f t="shared" si="3"/>
        <v>20000</v>
      </c>
      <c r="F56" s="12">
        <v>12600</v>
      </c>
      <c r="G56" s="12">
        <v>12600</v>
      </c>
      <c r="H56" s="20">
        <f t="shared" si="4"/>
        <v>7400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9" ht="12.75" thickBot="1" x14ac:dyDescent="0.25">
      <c r="B81" s="8" t="s">
        <v>85</v>
      </c>
      <c r="C81" s="22">
        <f>SUM(C73,C69,C61,C57,C47,C27,C37,C17,C9)</f>
        <v>2109526</v>
      </c>
      <c r="D81" s="22">
        <f>SUM(D73,D69,D61,D57,D47,D37,D27,D17,D9)</f>
        <v>182492</v>
      </c>
      <c r="E81" s="22">
        <f>C81+D81</f>
        <v>2292018</v>
      </c>
      <c r="F81" s="22">
        <f>SUM(F73,F69,F61,F57,F47,F37,F17,F27,F9)</f>
        <v>1942873</v>
      </c>
      <c r="G81" s="22">
        <f>SUM(G73,G69,G61,G57,G47,G37,G27,G17,G9)</f>
        <v>1942873</v>
      </c>
      <c r="H81" s="22">
        <f t="shared" si="5"/>
        <v>349145</v>
      </c>
    </row>
    <row r="83" spans="2:9" s="23" customFormat="1" x14ac:dyDescent="0.2">
      <c r="B83" s="24" t="s">
        <v>88</v>
      </c>
      <c r="C83" s="25"/>
      <c r="D83" s="25"/>
      <c r="E83" s="25"/>
      <c r="F83" s="25"/>
      <c r="G83" s="25"/>
      <c r="H83" s="25"/>
      <c r="I83" s="25"/>
    </row>
    <row r="84" spans="2:9" s="23" customFormat="1" x14ac:dyDescent="0.2">
      <c r="B84" s="25" t="s">
        <v>89</v>
      </c>
      <c r="C84" s="25"/>
      <c r="D84" s="25"/>
      <c r="E84" s="25" t="s">
        <v>90</v>
      </c>
      <c r="F84" s="25"/>
      <c r="G84" s="25"/>
      <c r="H84" s="25"/>
      <c r="I84" s="25"/>
    </row>
    <row r="85" spans="2:9" s="23" customFormat="1" x14ac:dyDescent="0.2">
      <c r="B85" s="25"/>
      <c r="C85" s="25"/>
      <c r="D85" s="25"/>
      <c r="E85" s="25"/>
      <c r="F85" s="25"/>
      <c r="G85" s="25"/>
      <c r="H85" s="25"/>
      <c r="I85" s="25"/>
    </row>
    <row r="86" spans="2:9" s="23" customFormat="1" x14ac:dyDescent="0.2">
      <c r="B86" s="25"/>
      <c r="C86" s="25"/>
      <c r="D86" s="25"/>
      <c r="E86" s="25"/>
      <c r="F86" s="25"/>
      <c r="G86" s="25"/>
      <c r="H86" s="25"/>
      <c r="I86" s="25"/>
    </row>
    <row r="87" spans="2:9" s="23" customFormat="1" x14ac:dyDescent="0.2">
      <c r="B87" s="25"/>
      <c r="C87" s="25"/>
      <c r="D87" s="25"/>
      <c r="E87" s="25"/>
      <c r="F87" s="25"/>
      <c r="G87" s="25"/>
      <c r="H87" s="25"/>
      <c r="I87" s="25"/>
    </row>
    <row r="88" spans="2:9" s="23" customFormat="1" x14ac:dyDescent="0.2">
      <c r="B88" s="25"/>
      <c r="C88" s="25"/>
      <c r="D88" s="25"/>
      <c r="E88" s="25"/>
      <c r="F88" s="25"/>
      <c r="G88" s="25"/>
      <c r="H88" s="25"/>
      <c r="I88" s="25"/>
    </row>
    <row r="89" spans="2:9" s="23" customFormat="1" x14ac:dyDescent="0.2">
      <c r="B89" s="25"/>
      <c r="C89" s="25"/>
      <c r="D89" s="25"/>
      <c r="E89" s="25"/>
      <c r="F89" s="25"/>
      <c r="G89" s="25"/>
      <c r="H89" s="25"/>
      <c r="I89" s="25"/>
    </row>
    <row r="90" spans="2:9" s="23" customFormat="1" x14ac:dyDescent="0.2">
      <c r="B90" s="26" t="s">
        <v>91</v>
      </c>
      <c r="C90" s="25"/>
      <c r="D90" s="25"/>
      <c r="E90" s="44" t="s">
        <v>92</v>
      </c>
      <c r="F90" s="44"/>
      <c r="G90" s="25"/>
      <c r="H90" s="25"/>
      <c r="I90" s="25"/>
    </row>
    <row r="91" spans="2:9" s="23" customFormat="1" x14ac:dyDescent="0.2">
      <c r="B91" s="26" t="s">
        <v>93</v>
      </c>
      <c r="C91" s="25"/>
      <c r="D91" s="25"/>
      <c r="E91" s="25" t="s">
        <v>94</v>
      </c>
      <c r="F91" s="25"/>
      <c r="G91" s="25"/>
      <c r="H91" s="25"/>
      <c r="I91" s="25"/>
    </row>
    <row r="92" spans="2:9" s="23" customFormat="1" x14ac:dyDescent="0.2">
      <c r="B92" s="25"/>
      <c r="C92" s="25"/>
      <c r="D92" s="25"/>
      <c r="E92" s="25"/>
      <c r="F92" s="25"/>
      <c r="G92" s="25"/>
      <c r="H92" s="25"/>
      <c r="I92" s="25"/>
    </row>
    <row r="93" spans="2:9" s="23" customFormat="1" x14ac:dyDescent="0.2">
      <c r="B93" s="25"/>
      <c r="C93" s="25"/>
      <c r="D93" s="25"/>
      <c r="E93" s="25"/>
      <c r="F93" s="25"/>
      <c r="G93" s="25"/>
      <c r="H93" s="25"/>
      <c r="I93" s="25"/>
    </row>
    <row r="94" spans="2:9" s="23" customFormat="1" x14ac:dyDescent="0.2">
      <c r="B94" s="25"/>
      <c r="C94" s="25"/>
      <c r="D94" s="25"/>
      <c r="E94" s="25"/>
      <c r="F94" s="25"/>
      <c r="G94" s="25"/>
      <c r="H94" s="25"/>
      <c r="I94" s="25"/>
    </row>
    <row r="95" spans="2:9" s="23" customFormat="1" x14ac:dyDescent="0.2"/>
    <row r="96" spans="2:9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2022-01-31T17:54:32Z</cp:lastPrinted>
  <dcterms:created xsi:type="dcterms:W3CDTF">2019-12-04T16:22:52Z</dcterms:created>
  <dcterms:modified xsi:type="dcterms:W3CDTF">2022-02-01T21:13:12Z</dcterms:modified>
</cp:coreProperties>
</file>